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9540" windowHeight="3855" activeTab="0"/>
  </bookViews>
  <sheets>
    <sheet name="計画幅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<sst xmlns="http://schemas.openxmlformats.org/spreadsheetml/2006/main" count="19" uniqueCount="17">
  <si>
    <t>(m)</t>
  </si>
  <si>
    <t>B :</t>
  </si>
  <si>
    <t>計画河床幅</t>
  </si>
  <si>
    <t>A :</t>
  </si>
  <si>
    <t>流域面積</t>
  </si>
  <si>
    <t>a :</t>
  </si>
  <si>
    <t>係数</t>
  </si>
  <si>
    <t>(3～6)</t>
  </si>
  <si>
    <t>名    称</t>
  </si>
  <si>
    <t>係数 (3)</t>
  </si>
  <si>
    <t>係数 (6)</t>
  </si>
  <si>
    <t>計 画 幅</t>
  </si>
  <si>
    <r>
      <t>B = a ･ A</t>
    </r>
    <r>
      <rPr>
        <vertAlign val="superscript"/>
        <sz val="11"/>
        <color indexed="8"/>
        <rFont val="ＭＳ ゴシック"/>
        <family val="3"/>
      </rPr>
      <t>0.7</t>
    </r>
  </si>
  <si>
    <r>
      <t>(km</t>
    </r>
    <r>
      <rPr>
        <vertAlign val="superscript"/>
        <sz val="11"/>
        <color indexed="8"/>
        <rFont val="ＭＳ ゴシック"/>
        <family val="3"/>
      </rPr>
      <t>2</t>
    </r>
    <r>
      <rPr>
        <sz val="11"/>
        <color indexed="8"/>
        <rFont val="ＭＳ ゴシック"/>
        <family val="3"/>
      </rPr>
      <t>)</t>
    </r>
  </si>
  <si>
    <t>計画河床幅は、現況の水路幅が3.0mであることから、上記表の範囲内である、3.0mとする。</t>
  </si>
  <si>
    <t>計画河床幅の算出</t>
  </si>
  <si>
    <t>流路工の計画河床幅は、一般には下記の式を目安とする。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</si>
</sst>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/( &quot;&quot; )&quot;"/>
    <numFmt numFmtId="179" formatCode="&quot;/( &quot;0&quot; )&quot;"/>
    <numFmt numFmtId="180" formatCode="&quot;× &quot;0.00"/>
    <numFmt numFmtId="181" formatCode="&quot;× &quot;0"/>
    <numFmt numFmtId="182" formatCode="&quot;1/&quot;0"/>
    <numFmt numFmtId="183" formatCode="#,##0.0;[Red]\-#,##0.0"/>
    <numFmt numFmtId="184" formatCode="0.00_);[Red]\(0.00\)"/>
    <numFmt numFmtId="185" formatCode="#,##0.000;[Red]\-#,##0.000"/>
    <numFmt numFmtId="186" formatCode="&quot;× &quot;0.0"/>
    <numFmt numFmtId="187" formatCode="&quot;× &quot;0.000"/>
    <numFmt numFmtId="188" formatCode="0.0000"/>
    <numFmt numFmtId="189" formatCode="0.00000"/>
    <numFmt numFmtId="190" formatCode="0.000000"/>
    <numFmt numFmtId="191" formatCode="0_);[Red]\(0\)"/>
    <numFmt numFmtId="192" formatCode="0.0_);[Red]\(0.0\)"/>
  </numFmts>
  <fonts count="4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2" fontId="6" fillId="0" borderId="14" xfId="0" applyNumberFormat="1" applyFont="1" applyBorder="1" applyAlignment="1" applyProtection="1">
      <alignment horizontal="right"/>
      <protection locked="0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/>
      <protection locked="0"/>
    </xf>
    <xf numFmtId="2" fontId="6" fillId="0" borderId="17" xfId="0" applyNumberFormat="1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 applyProtection="1">
      <alignment horizontal="right"/>
      <protection locked="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 applyProtection="1">
      <alignment horizontal="right"/>
      <protection locked="0"/>
    </xf>
    <xf numFmtId="2" fontId="6" fillId="0" borderId="20" xfId="0" applyNumberFormat="1" applyFont="1" applyBorder="1" applyAlignment="1" applyProtection="1">
      <alignment horizontal="right"/>
      <protection locked="0"/>
    </xf>
    <xf numFmtId="2" fontId="6" fillId="0" borderId="21" xfId="0" applyNumberFormat="1" applyFont="1" applyBorder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2" fontId="5" fillId="0" borderId="15" xfId="0" applyNumberFormat="1" applyFont="1" applyBorder="1" applyAlignment="1" applyProtection="1">
      <alignment horizontal="right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4" sqref="D14"/>
    </sheetView>
  </sheetViews>
  <sheetFormatPr defaultColWidth="8" defaultRowHeight="21.75" customHeight="1"/>
  <cols>
    <col min="1" max="1" width="3.16015625" style="1" customWidth="1"/>
    <col min="2" max="2" width="9.58203125" style="1" customWidth="1"/>
    <col min="3" max="7" width="8.66015625" style="1" customWidth="1"/>
    <col min="8" max="16384" width="8" style="1" customWidth="1"/>
  </cols>
  <sheetData>
    <row r="1" spans="1:8" ht="13.5" customHeight="1">
      <c r="A1" s="4" t="s">
        <v>15</v>
      </c>
      <c r="H1" s="3"/>
    </row>
    <row r="2" ht="13.5" customHeight="1">
      <c r="G2" s="3"/>
    </row>
    <row r="3" spans="2:7" ht="13.5" customHeight="1">
      <c r="B3" s="4" t="s">
        <v>16</v>
      </c>
      <c r="G3" s="3"/>
    </row>
    <row r="4" ht="13.5" customHeight="1">
      <c r="G4" s="3"/>
    </row>
    <row r="5" ht="13.5" customHeight="1">
      <c r="C5" s="2" t="s">
        <v>12</v>
      </c>
    </row>
    <row r="6" ht="13.5" customHeight="1"/>
    <row r="7" spans="3:5" ht="13.5" customHeight="1">
      <c r="C7" s="5" t="s">
        <v>1</v>
      </c>
      <c r="D7" s="2" t="s">
        <v>2</v>
      </c>
      <c r="E7" s="4" t="s">
        <v>0</v>
      </c>
    </row>
    <row r="8" spans="3:5" ht="13.5" customHeight="1">
      <c r="C8" s="5" t="s">
        <v>3</v>
      </c>
      <c r="D8" s="2" t="s">
        <v>4</v>
      </c>
      <c r="E8" s="4" t="s">
        <v>13</v>
      </c>
    </row>
    <row r="9" spans="3:5" ht="13.5" customHeight="1">
      <c r="C9" s="5" t="s">
        <v>5</v>
      </c>
      <c r="D9" s="2" t="s">
        <v>6</v>
      </c>
      <c r="E9" s="4" t="s">
        <v>7</v>
      </c>
    </row>
    <row r="10" ht="13.5" customHeight="1" thickBot="1"/>
    <row r="11" spans="3:7" ht="13.5" customHeight="1">
      <c r="C11" s="6"/>
      <c r="D11" s="7"/>
      <c r="E11" s="8" t="s">
        <v>2</v>
      </c>
      <c r="F11" s="8" t="s">
        <v>2</v>
      </c>
      <c r="G11" s="9"/>
    </row>
    <row r="12" spans="3:7" ht="13.5" customHeight="1" thickBot="1">
      <c r="C12" s="10" t="s">
        <v>8</v>
      </c>
      <c r="D12" s="11" t="str">
        <f>D8</f>
        <v>流域面積</v>
      </c>
      <c r="E12" s="11" t="s">
        <v>9</v>
      </c>
      <c r="F12" s="11" t="s">
        <v>10</v>
      </c>
      <c r="G12" s="12" t="s">
        <v>11</v>
      </c>
    </row>
    <row r="13" spans="3:7" ht="13.5" customHeight="1">
      <c r="C13" s="13"/>
      <c r="D13" s="7"/>
      <c r="E13" s="7"/>
      <c r="F13" s="7"/>
      <c r="G13" s="9"/>
    </row>
    <row r="14" spans="1:7" ht="13.5" customHeight="1">
      <c r="A14" s="3"/>
      <c r="C14" s="10"/>
      <c r="D14" s="28">
        <v>0.6</v>
      </c>
      <c r="E14" s="14">
        <f>IF(D14=0,"",D14^0.7*3)</f>
        <v>2.1</v>
      </c>
      <c r="F14" s="14">
        <f>IF(D14=0,"",D14^0.7*6)</f>
        <v>4.2</v>
      </c>
      <c r="G14" s="27">
        <v>3</v>
      </c>
    </row>
    <row r="15" spans="3:7" ht="13.5" customHeight="1">
      <c r="C15" s="16"/>
      <c r="D15" s="17"/>
      <c r="E15" s="18"/>
      <c r="F15" s="17"/>
      <c r="G15" s="19"/>
    </row>
    <row r="16" spans="3:7" ht="13.5" customHeight="1">
      <c r="C16" s="10"/>
      <c r="D16" s="14"/>
      <c r="E16" s="14"/>
      <c r="F16" s="14"/>
      <c r="G16" s="15"/>
    </row>
    <row r="17" spans="3:7" ht="13.5" customHeight="1">
      <c r="C17" s="16"/>
      <c r="D17" s="20"/>
      <c r="E17" s="20"/>
      <c r="F17" s="20"/>
      <c r="G17" s="21"/>
    </row>
    <row r="18" spans="3:7" ht="13.5" customHeight="1">
      <c r="C18" s="10"/>
      <c r="D18" s="14"/>
      <c r="E18" s="14"/>
      <c r="F18" s="14"/>
      <c r="G18" s="15"/>
    </row>
    <row r="19" spans="3:7" ht="13.5" customHeight="1">
      <c r="C19" s="16"/>
      <c r="D19" s="17"/>
      <c r="E19" s="17"/>
      <c r="F19" s="17"/>
      <c r="G19" s="19"/>
    </row>
    <row r="20" spans="3:7" ht="13.5" customHeight="1" thickBot="1">
      <c r="C20" s="22"/>
      <c r="D20" s="23"/>
      <c r="E20" s="23"/>
      <c r="F20" s="23"/>
      <c r="G20" s="24"/>
    </row>
    <row r="21" ht="13.5" customHeight="1">
      <c r="E21" s="25"/>
    </row>
    <row r="22" spans="4:5" ht="13.5" customHeight="1">
      <c r="D22" s="25"/>
      <c r="E22" s="25"/>
    </row>
    <row r="23" spans="2:5" ht="13.5" customHeight="1">
      <c r="B23" s="26" t="s">
        <v>14</v>
      </c>
      <c r="D23" s="25"/>
      <c r="E23" s="25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</sheetData>
  <sheetProtection/>
  <printOptions/>
  <pageMargins left="0.75" right="0.75" top="1" bottom="1" header="0.512" footer="0.51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野口設計事務所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1999-08-20T04:58:39Z</cp:lastPrinted>
  <dcterms:created xsi:type="dcterms:W3CDTF">1998-12-18T12:22:25Z</dcterms:created>
  <dcterms:modified xsi:type="dcterms:W3CDTF">2022-08-18T10:02:23Z</dcterms:modified>
  <cp:category/>
  <cp:version/>
  <cp:contentType/>
  <cp:contentStatus/>
</cp:coreProperties>
</file>