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90" windowWidth="13065" windowHeight="10665" activeTab="0"/>
  </bookViews>
  <sheets>
    <sheet name="嵩上げ高" sheetId="1" r:id="rId1"/>
  </sheets>
  <definedNames/>
  <calcPr fullCalcOnLoad="1" fullPrecision="0"/>
</workbook>
</file>

<file path=xl/sharedStrings.xml><?xml version="1.0" encoding="utf-8"?>
<sst xmlns="http://schemas.openxmlformats.org/spreadsheetml/2006/main" count="49" uniqueCount="39">
  <si>
    <t>V</t>
  </si>
  <si>
    <t xml:space="preserve">  平均流速 (m/s)</t>
  </si>
  <si>
    <t>g :</t>
  </si>
  <si>
    <t>名  称</t>
  </si>
  <si>
    <t>g</t>
  </si>
  <si>
    <t>摘要</t>
  </si>
  <si>
    <t>　水位上昇高 (m)</t>
  </si>
  <si>
    <t>R</t>
  </si>
  <si>
    <t xml:space="preserve">h </t>
  </si>
  <si>
    <r>
      <t>B  ･  V</t>
    </r>
    <r>
      <rPr>
        <vertAlign val="superscript"/>
        <sz val="10.5"/>
        <rFont val="ＭＳ 明朝"/>
        <family val="1"/>
      </rPr>
      <t>2</t>
    </r>
  </si>
  <si>
    <t>g  ･  R</t>
  </si>
  <si>
    <t>h :</t>
  </si>
  <si>
    <t>B :</t>
  </si>
  <si>
    <t>V :</t>
  </si>
  <si>
    <t>R :</t>
  </si>
  <si>
    <t>B</t>
  </si>
  <si>
    <t>(m/s)</t>
  </si>
  <si>
    <t>(m)</t>
  </si>
  <si>
    <r>
      <t>　射流区域における外側護岸の水面高と静水面との差(</t>
    </r>
    <r>
      <rPr>
        <sz val="10.5"/>
        <rFont val="ＭＳ 明朝"/>
        <family val="1"/>
      </rPr>
      <t>h)は下記のナップの</t>
    </r>
  </si>
  <si>
    <t>式により求める。</t>
  </si>
  <si>
    <t>湾曲部水面差算出表</t>
  </si>
  <si>
    <r>
      <t>　　F</t>
    </r>
    <r>
      <rPr>
        <sz val="10.5"/>
        <rFont val="ＭＳ 明朝"/>
        <family val="1"/>
      </rPr>
      <t>r</t>
    </r>
    <r>
      <rPr>
        <sz val="10.5"/>
        <rFont val="ＭＳ 明朝"/>
        <family val="1"/>
      </rPr>
      <t xml:space="preserve"> =  </t>
    </r>
  </si>
  <si>
    <t>V</t>
  </si>
  <si>
    <r>
      <t xml:space="preserve">g  ･  </t>
    </r>
    <r>
      <rPr>
        <sz val="10.5"/>
        <rFont val="ＭＳ 明朝"/>
        <family val="1"/>
      </rPr>
      <t>h</t>
    </r>
  </si>
  <si>
    <t>Fr</t>
  </si>
  <si>
    <t>判定</t>
  </si>
  <si>
    <t>　常流と射流の区分は下記のフルード数(Fr)によって判定する。</t>
  </si>
  <si>
    <t>　等流水深 (m)</t>
  </si>
  <si>
    <r>
      <t>F</t>
    </r>
    <r>
      <rPr>
        <sz val="10.5"/>
        <rFont val="ＭＳ 明朝"/>
        <family val="1"/>
      </rPr>
      <t>r≦1(常流)、Fr＞1(射流)</t>
    </r>
  </si>
  <si>
    <t>フルード数算出表</t>
  </si>
  <si>
    <t xml:space="preserve">　Δh =  </t>
  </si>
  <si>
    <t xml:space="preserve">Δh </t>
  </si>
  <si>
    <t>　(5) 湾曲部嵩上げ高の計算</t>
  </si>
  <si>
    <t>Δh :</t>
  </si>
  <si>
    <t>　中心の曲線半径 (m)</t>
  </si>
  <si>
    <r>
      <t>　重力加速度 (9.8</t>
    </r>
    <r>
      <rPr>
        <sz val="10.5"/>
        <rFont val="ＭＳ 明朝"/>
        <family val="1"/>
      </rPr>
      <t>m/s)</t>
    </r>
  </si>
  <si>
    <r>
      <t>　流路幅(</t>
    </r>
    <r>
      <rPr>
        <sz val="10.5"/>
        <rFont val="ＭＳ 明朝"/>
        <family val="1"/>
      </rPr>
      <t xml:space="preserve">HWLの幅) </t>
    </r>
    <r>
      <rPr>
        <sz val="10.5"/>
        <rFont val="ＭＳ 明朝"/>
        <family val="1"/>
      </rPr>
      <t>(m)</t>
    </r>
  </si>
  <si>
    <t>V = 9.8 / {(6.0×2+0.5×2)/2×1.0) = 1.51</t>
  </si>
  <si>
    <t>（「「砂防施設設計要領(案)  平成21年3月」P.5-35）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</si>
</sst>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00;\-#,##0.000"/>
    <numFmt numFmtId="179" formatCode="#,##0.0;\-#,##0.0"/>
    <numFmt numFmtId="180" formatCode="0.0&quot;m/s&quot;"/>
    <numFmt numFmtId="181" formatCode="0.0_ "/>
    <numFmt numFmtId="182" formatCode="&quot;1:&quot;0.0"/>
    <numFmt numFmtId="183" formatCode="0.0000"/>
    <numFmt numFmtId="184" formatCode="0.00000_ "/>
    <numFmt numFmtId="185" formatCode="0.0000_ "/>
    <numFmt numFmtId="186" formatCode="0.000_ "/>
    <numFmt numFmtId="187" formatCode="0.00_ "/>
    <numFmt numFmtId="188" formatCode="&quot;IP.&quot;0"/>
    <numFmt numFmtId="189" formatCode="0.00&quot; )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4">
    <font>
      <sz val="10.5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vertAlign val="superscript"/>
      <sz val="10.5"/>
      <name val="ＭＳ 明朝"/>
      <family val="1"/>
    </font>
    <font>
      <sz val="11"/>
      <name val="ＭＳ 明朝"/>
      <family val="1"/>
    </font>
    <font>
      <sz val="7"/>
      <name val="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9" fontId="1" fillId="0" borderId="0">
      <alignment/>
      <protection/>
    </xf>
    <xf numFmtId="39" fontId="5" fillId="0" borderId="0">
      <alignment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88" fontId="0" fillId="0" borderId="14" xfId="0" applyNumberFormat="1" applyFont="1" applyBorder="1" applyAlignment="1" applyProtection="1">
      <alignment horizontal="center" vertical="center"/>
      <protection locked="0"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2" fontId="0" fillId="0" borderId="17" xfId="0" applyNumberFormat="1" applyFont="1" applyBorder="1" applyAlignment="1" applyProtection="1">
      <alignment horizontal="center" vertical="center"/>
      <protection locked="0"/>
    </xf>
    <xf numFmtId="188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39" fontId="8" fillId="0" borderId="0" xfId="6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 locked="0"/>
    </xf>
    <xf numFmtId="181" fontId="0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181" fontId="0" fillId="0" borderId="19" xfId="0" applyNumberFormat="1" applyFont="1" applyBorder="1" applyAlignment="1" applyProtection="1">
      <alignment horizontal="center" vertical="center"/>
      <protection locked="0"/>
    </xf>
    <xf numFmtId="176" fontId="0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39" fontId="9" fillId="0" borderId="0" xfId="61" applyFont="1" quotePrefix="1">
      <alignment/>
      <protection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砂防設計_水通断面" xfId="60"/>
    <cellStyle name="標準_砂防設計_水通断面_昭和川洪水流量～水通断面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25</xdr:row>
      <xdr:rowOff>47625</xdr:rowOff>
    </xdr:from>
    <xdr:to>
      <xdr:col>3</xdr:col>
      <xdr:colOff>762000</xdr:colOff>
      <xdr:row>25</xdr:row>
      <xdr:rowOff>47625</xdr:rowOff>
    </xdr:to>
    <xdr:sp>
      <xdr:nvSpPr>
        <xdr:cNvPr id="1" name="Line 2"/>
        <xdr:cNvSpPr>
          <a:spLocks/>
        </xdr:cNvSpPr>
      </xdr:nvSpPr>
      <xdr:spPr>
        <a:xfrm flipH="1" flipV="1">
          <a:off x="1343025" y="5581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25</xdr:row>
      <xdr:rowOff>38100</xdr:rowOff>
    </xdr:from>
    <xdr:to>
      <xdr:col>2</xdr:col>
      <xdr:colOff>133350</xdr:colOff>
      <xdr:row>26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295400" y="5572125"/>
          <a:ext cx="285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25</xdr:row>
      <xdr:rowOff>114300</xdr:rowOff>
    </xdr:from>
    <xdr:to>
      <xdr:col>2</xdr:col>
      <xdr:colOff>85725</xdr:colOff>
      <xdr:row>26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1228725" y="5648325"/>
          <a:ext cx="571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3</xdr:col>
      <xdr:colOff>762000</xdr:colOff>
      <xdr:row>25</xdr:row>
      <xdr:rowOff>0</xdr:rowOff>
    </xdr:to>
    <xdr:sp>
      <xdr:nvSpPr>
        <xdr:cNvPr id="4" name="Line 5"/>
        <xdr:cNvSpPr>
          <a:spLocks/>
        </xdr:cNvSpPr>
      </xdr:nvSpPr>
      <xdr:spPr>
        <a:xfrm>
          <a:off x="1219200" y="55340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E2" sqref="E2"/>
    </sheetView>
  </sheetViews>
  <sheetFormatPr defaultColWidth="14.625" defaultRowHeight="12.75"/>
  <cols>
    <col min="1" max="1" width="5.125" style="3" customWidth="1"/>
    <col min="2" max="8" width="10.625" style="3" customWidth="1"/>
    <col min="9" max="9" width="6.625" style="3" customWidth="1"/>
    <col min="10" max="10" width="8.375" style="3" customWidth="1"/>
    <col min="11" max="17" width="9.25390625" style="3" customWidth="1"/>
    <col min="18" max="27" width="11.875" style="3" customWidth="1"/>
    <col min="28" max="16384" width="14.625" style="3" customWidth="1"/>
  </cols>
  <sheetData>
    <row r="1" spans="1:5" ht="13.5">
      <c r="A1" s="28" t="s">
        <v>32</v>
      </c>
      <c r="B1" s="2"/>
      <c r="C1" s="2"/>
      <c r="E1" s="36" t="s">
        <v>38</v>
      </c>
    </row>
    <row r="2" ht="13.5">
      <c r="C2" s="2"/>
    </row>
    <row r="3" ht="18" customHeight="1">
      <c r="C3" s="2"/>
    </row>
    <row r="4" spans="1:11" ht="18" customHeight="1">
      <c r="A4" s="7"/>
      <c r="B4" s="8" t="s">
        <v>18</v>
      </c>
      <c r="C4" s="5"/>
      <c r="D4" s="7"/>
      <c r="E4" s="7"/>
      <c r="F4" s="7"/>
      <c r="G4" s="7"/>
      <c r="H4" s="7"/>
      <c r="I4" s="7"/>
      <c r="J4" s="7"/>
      <c r="K4" s="7"/>
    </row>
    <row r="5" spans="1:11" ht="18" customHeight="1">
      <c r="A5" s="7"/>
      <c r="B5" s="5" t="s">
        <v>19</v>
      </c>
      <c r="C5" s="7"/>
      <c r="D5" s="5"/>
      <c r="E5" s="7"/>
      <c r="F5" s="7"/>
      <c r="G5" s="7"/>
      <c r="H5" s="7"/>
      <c r="I5" s="7"/>
      <c r="J5" s="7"/>
      <c r="K5" s="7"/>
    </row>
    <row r="6" spans="1:11" ht="18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8" customHeight="1">
      <c r="A7" s="7"/>
      <c r="B7" s="37" t="s">
        <v>30</v>
      </c>
      <c r="C7" s="38" t="s">
        <v>9</v>
      </c>
      <c r="D7" s="38"/>
      <c r="E7" s="7"/>
      <c r="F7" s="7"/>
      <c r="G7" s="7"/>
      <c r="H7" s="7"/>
      <c r="I7" s="7"/>
      <c r="J7" s="7"/>
      <c r="K7" s="7"/>
    </row>
    <row r="8" spans="1:17" ht="18" customHeight="1">
      <c r="A8" s="7"/>
      <c r="B8" s="37"/>
      <c r="C8" s="43" t="s">
        <v>10</v>
      </c>
      <c r="D8" s="43"/>
      <c r="E8" s="7"/>
      <c r="F8" s="7"/>
      <c r="G8" s="7"/>
      <c r="H8" s="9"/>
      <c r="I8" s="9"/>
      <c r="J8" s="9"/>
      <c r="K8" s="9"/>
      <c r="L8" s="6"/>
      <c r="M8" s="6"/>
      <c r="N8" s="6"/>
      <c r="O8" s="6"/>
      <c r="P8" s="6"/>
      <c r="Q8" s="6"/>
    </row>
    <row r="9" spans="1:11" ht="18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8" ht="18" customHeight="1">
      <c r="A10" s="7"/>
      <c r="C10" s="10" t="s">
        <v>33</v>
      </c>
      <c r="D10" s="11" t="s">
        <v>6</v>
      </c>
      <c r="E10" s="7"/>
      <c r="F10" s="7"/>
      <c r="G10" s="7"/>
      <c r="H10" s="7"/>
    </row>
    <row r="11" spans="1:8" ht="18" customHeight="1">
      <c r="A11" s="7"/>
      <c r="C11" s="10" t="s">
        <v>12</v>
      </c>
      <c r="D11" s="11" t="s">
        <v>36</v>
      </c>
      <c r="E11" s="7"/>
      <c r="F11" s="7"/>
      <c r="G11" s="7"/>
      <c r="H11" s="7"/>
    </row>
    <row r="12" spans="1:8" ht="18" customHeight="1">
      <c r="A12" s="7"/>
      <c r="C12" s="10" t="s">
        <v>13</v>
      </c>
      <c r="D12" s="11" t="s">
        <v>1</v>
      </c>
      <c r="E12" s="7"/>
      <c r="F12" s="1"/>
      <c r="G12" s="7"/>
      <c r="H12" s="7"/>
    </row>
    <row r="13" spans="1:8" ht="18" customHeight="1">
      <c r="A13" s="7"/>
      <c r="C13" s="10" t="s">
        <v>2</v>
      </c>
      <c r="D13" s="11" t="s">
        <v>35</v>
      </c>
      <c r="E13" s="7"/>
      <c r="F13" s="7"/>
      <c r="G13" s="7"/>
      <c r="H13" s="7"/>
    </row>
    <row r="14" spans="1:8" ht="18" customHeight="1">
      <c r="A14" s="7"/>
      <c r="C14" s="10" t="s">
        <v>14</v>
      </c>
      <c r="D14" s="11" t="s">
        <v>34</v>
      </c>
      <c r="E14" s="7"/>
      <c r="F14" s="7"/>
      <c r="G14" s="7"/>
      <c r="H14" s="7"/>
    </row>
    <row r="15" spans="1:8" ht="13.5">
      <c r="A15" s="7"/>
      <c r="C15" s="7"/>
      <c r="D15" s="7"/>
      <c r="E15" s="7"/>
      <c r="F15" s="7"/>
      <c r="G15" s="7"/>
      <c r="H15" s="7"/>
    </row>
    <row r="16" spans="1:11" ht="14.25" thickBot="1">
      <c r="A16" s="7"/>
      <c r="B16" s="12" t="s">
        <v>20</v>
      </c>
      <c r="C16" s="9"/>
      <c r="D16" s="9"/>
      <c r="E16" s="9"/>
      <c r="F16" s="9"/>
      <c r="G16" s="9"/>
      <c r="H16" s="9"/>
      <c r="I16" s="9"/>
      <c r="J16" s="9"/>
      <c r="K16" s="7"/>
    </row>
    <row r="17" spans="1:11" ht="19.5" customHeight="1">
      <c r="A17" s="7"/>
      <c r="B17" s="39" t="s">
        <v>3</v>
      </c>
      <c r="C17" s="13" t="s">
        <v>0</v>
      </c>
      <c r="D17" s="13" t="s">
        <v>4</v>
      </c>
      <c r="E17" s="13" t="s">
        <v>15</v>
      </c>
      <c r="F17" s="13" t="s">
        <v>7</v>
      </c>
      <c r="G17" s="14" t="s">
        <v>31</v>
      </c>
      <c r="H17" s="41" t="s">
        <v>5</v>
      </c>
      <c r="I17" s="7"/>
      <c r="J17" s="7"/>
      <c r="K17" s="7"/>
    </row>
    <row r="18" spans="1:11" ht="19.5" customHeight="1" thickBot="1">
      <c r="A18" s="7"/>
      <c r="B18" s="40"/>
      <c r="C18" s="15" t="s">
        <v>16</v>
      </c>
      <c r="D18" s="15" t="s">
        <v>16</v>
      </c>
      <c r="E18" s="15" t="s">
        <v>17</v>
      </c>
      <c r="F18" s="15" t="s">
        <v>17</v>
      </c>
      <c r="G18" s="16" t="s">
        <v>17</v>
      </c>
      <c r="H18" s="42"/>
      <c r="I18" s="7"/>
      <c r="J18" s="7"/>
      <c r="K18" s="7"/>
    </row>
    <row r="19" spans="1:11" ht="19.5" customHeight="1" thickTop="1">
      <c r="A19" s="7"/>
      <c r="B19" s="17"/>
      <c r="C19" s="18">
        <v>1.51</v>
      </c>
      <c r="D19" s="30">
        <v>9.8</v>
      </c>
      <c r="E19" s="19">
        <v>7</v>
      </c>
      <c r="F19" s="19">
        <v>35</v>
      </c>
      <c r="G19" s="20">
        <f>(E19*C19^2)/(D19*F19)</f>
        <v>0.05</v>
      </c>
      <c r="H19" s="21"/>
      <c r="I19" s="7"/>
      <c r="J19" s="7"/>
      <c r="K19" s="7"/>
    </row>
    <row r="20" spans="1:11" ht="19.5" customHeight="1" thickBot="1">
      <c r="A20" s="7"/>
      <c r="B20" s="22"/>
      <c r="C20" s="31"/>
      <c r="D20" s="32"/>
      <c r="E20" s="33"/>
      <c r="F20" s="33"/>
      <c r="G20" s="34"/>
      <c r="H20" s="26"/>
      <c r="I20" s="7"/>
      <c r="J20" s="7"/>
      <c r="K20" s="7"/>
    </row>
    <row r="21" spans="1:11" ht="19.5" customHeight="1">
      <c r="A21" s="7"/>
      <c r="B21" s="35"/>
      <c r="C21" s="2" t="s">
        <v>37</v>
      </c>
      <c r="E21" s="7"/>
      <c r="F21" s="7"/>
      <c r="G21" s="7"/>
      <c r="H21" s="7"/>
      <c r="I21" s="7"/>
      <c r="J21" s="7"/>
      <c r="K21" s="7"/>
    </row>
    <row r="22" spans="1:11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8" customHeight="1">
      <c r="A23" s="7"/>
      <c r="B23" s="2" t="s">
        <v>26</v>
      </c>
      <c r="D23" s="7"/>
      <c r="E23" s="7"/>
      <c r="F23" s="7"/>
      <c r="G23" s="7"/>
      <c r="H23" s="7"/>
      <c r="I23" s="7"/>
      <c r="J23" s="7"/>
      <c r="K23" s="7"/>
    </row>
    <row r="24" ht="18" customHeight="1">
      <c r="B24" s="4"/>
    </row>
    <row r="25" spans="2:4" ht="18" customHeight="1">
      <c r="B25" s="46" t="s">
        <v>21</v>
      </c>
      <c r="C25" s="47" t="s">
        <v>22</v>
      </c>
      <c r="D25" s="47"/>
    </row>
    <row r="26" spans="2:4" ht="18" customHeight="1">
      <c r="B26" s="46"/>
      <c r="C26" s="43" t="s">
        <v>23</v>
      </c>
      <c r="D26" s="43"/>
    </row>
    <row r="27" spans="2:4" ht="18" customHeight="1">
      <c r="B27" s="29"/>
      <c r="C27" s="27"/>
      <c r="D27" s="27"/>
    </row>
    <row r="28" spans="2:5" ht="18" customHeight="1">
      <c r="B28" s="29"/>
      <c r="C28" s="10" t="s">
        <v>11</v>
      </c>
      <c r="D28" s="11" t="s">
        <v>27</v>
      </c>
      <c r="E28" s="7"/>
    </row>
    <row r="29" spans="2:4" ht="18" customHeight="1">
      <c r="B29" s="29"/>
      <c r="D29" s="11" t="s">
        <v>28</v>
      </c>
    </row>
    <row r="30" ht="18" customHeight="1"/>
    <row r="31" spans="1:11" ht="18" customHeight="1" thickBot="1">
      <c r="A31" s="7"/>
      <c r="B31" s="12" t="s">
        <v>29</v>
      </c>
      <c r="C31" s="9"/>
      <c r="D31" s="9"/>
      <c r="E31" s="9"/>
      <c r="F31" s="9"/>
      <c r="G31" s="9"/>
      <c r="H31" s="9"/>
      <c r="I31" s="9"/>
      <c r="J31" s="9"/>
      <c r="K31" s="7"/>
    </row>
    <row r="32" spans="1:11" ht="18" customHeight="1">
      <c r="A32" s="7"/>
      <c r="B32" s="39" t="s">
        <v>3</v>
      </c>
      <c r="C32" s="13" t="s">
        <v>0</v>
      </c>
      <c r="D32" s="13" t="s">
        <v>4</v>
      </c>
      <c r="E32" s="14" t="s">
        <v>8</v>
      </c>
      <c r="F32" s="44" t="s">
        <v>24</v>
      </c>
      <c r="G32" s="44" t="s">
        <v>25</v>
      </c>
      <c r="H32" s="41" t="s">
        <v>5</v>
      </c>
      <c r="I32" s="7"/>
      <c r="J32" s="7"/>
      <c r="K32" s="7"/>
    </row>
    <row r="33" spans="1:11" ht="18" customHeight="1" thickBot="1">
      <c r="A33" s="7"/>
      <c r="B33" s="40"/>
      <c r="C33" s="15" t="s">
        <v>16</v>
      </c>
      <c r="D33" s="15" t="s">
        <v>16</v>
      </c>
      <c r="E33" s="16" t="s">
        <v>17</v>
      </c>
      <c r="F33" s="45"/>
      <c r="G33" s="45"/>
      <c r="H33" s="42"/>
      <c r="I33" s="7"/>
      <c r="J33" s="7"/>
      <c r="K33" s="7"/>
    </row>
    <row r="34" spans="1:11" ht="18" customHeight="1" thickTop="1">
      <c r="A34" s="7"/>
      <c r="B34" s="17"/>
      <c r="C34" s="18">
        <v>1.51</v>
      </c>
      <c r="D34" s="30">
        <v>9.8</v>
      </c>
      <c r="E34" s="20">
        <v>1</v>
      </c>
      <c r="F34" s="18">
        <f>C34/SQRT((D34*E34))</f>
        <v>0.48</v>
      </c>
      <c r="G34" s="20" t="str">
        <f>IF(F34&lt;1,"常流","射流")</f>
        <v>常流</v>
      </c>
      <c r="H34" s="21"/>
      <c r="I34" s="7"/>
      <c r="J34" s="7"/>
      <c r="K34" s="7"/>
    </row>
    <row r="35" spans="1:11" ht="18" customHeight="1" thickBot="1">
      <c r="A35" s="7"/>
      <c r="B35" s="22"/>
      <c r="C35" s="23"/>
      <c r="D35" s="24"/>
      <c r="E35" s="23"/>
      <c r="F35" s="23"/>
      <c r="G35" s="25"/>
      <c r="H35" s="26"/>
      <c r="I35" s="7"/>
      <c r="J35" s="7"/>
      <c r="K35" s="7"/>
    </row>
    <row r="36" ht="18" customHeight="1"/>
    <row r="37" ht="18" customHeight="1">
      <c r="B37" s="5"/>
    </row>
    <row r="38" ht="18" customHeight="1"/>
  </sheetData>
  <sheetProtection/>
  <mergeCells count="12">
    <mergeCell ref="C26:D26"/>
    <mergeCell ref="B32:B33"/>
    <mergeCell ref="B7:B8"/>
    <mergeCell ref="C7:D7"/>
    <mergeCell ref="B17:B18"/>
    <mergeCell ref="H17:H18"/>
    <mergeCell ref="C8:D8"/>
    <mergeCell ref="H32:H33"/>
    <mergeCell ref="F32:F33"/>
    <mergeCell ref="G32:G33"/>
    <mergeCell ref="B25:B26"/>
    <mergeCell ref="C25:D25"/>
  </mergeCells>
  <printOptions/>
  <pageMargins left="1.1811023622047245" right="0.7874015748031497" top="1.1811023622047245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野口英幸</dc:creator>
  <cp:keywords/>
  <dc:description/>
  <cp:lastModifiedBy>野口英幸</cp:lastModifiedBy>
  <cp:lastPrinted>2012-05-26T02:45:55Z</cp:lastPrinted>
  <dcterms:created xsi:type="dcterms:W3CDTF">2005-06-24T15:01:14Z</dcterms:created>
  <dcterms:modified xsi:type="dcterms:W3CDTF">2022-08-18T10:02:02Z</dcterms:modified>
  <cp:category/>
  <cp:version/>
  <cp:contentType/>
  <cp:contentStatus/>
</cp:coreProperties>
</file>