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3855" activeTab="0"/>
  </bookViews>
  <sheets>
    <sheet name="曲線諸元" sheetId="1" r:id="rId1"/>
  </sheets>
  <definedNames>
    <definedName name="_xlnm.Print_Area" localSheetId="0">'曲線諸元'!$A$1:$K$30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<sst xmlns="http://schemas.openxmlformats.org/spreadsheetml/2006/main" count="92" uniqueCount="10">
  <si>
    <t>中心線諸元算出表</t>
  </si>
  <si>
    <t>Ｉ</t>
  </si>
  <si>
    <t>Ｐ</t>
  </si>
  <si>
    <t>ＩＡ</t>
  </si>
  <si>
    <t>Ｒ</t>
  </si>
  <si>
    <t>ＴＬ</t>
  </si>
  <si>
    <t>ＣＬ</t>
  </si>
  <si>
    <t>ＳＬ</t>
  </si>
  <si>
    <t>IP.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</si>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</sst>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42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9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6" fillId="0" borderId="27" xfId="0" applyNumberFormat="1" applyFont="1" applyBorder="1" applyAlignment="1">
      <alignment horizontal="center"/>
    </xf>
    <xf numFmtId="176" fontId="6" fillId="0" borderId="29" xfId="0" applyNumberFormat="1" applyFont="1" applyBorder="1" applyAlignment="1">
      <alignment horizont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RowColHeaders="0" tabSelected="1" zoomScalePageLayoutView="0" workbookViewId="0" topLeftCell="A1">
      <selection activeCell="M1" sqref="M1"/>
    </sheetView>
  </sheetViews>
  <sheetFormatPr defaultColWidth="11.08203125" defaultRowHeight="18"/>
  <cols>
    <col min="1" max="2" width="3.66015625" style="0" customWidth="1"/>
    <col min="3" max="3" width="2.66015625" style="0" customWidth="1"/>
    <col min="4" max="4" width="1.66015625" style="0" customWidth="1"/>
    <col min="5" max="5" width="2.66015625" style="0" customWidth="1"/>
    <col min="6" max="6" width="1.66015625" style="0" customWidth="1"/>
    <col min="7" max="7" width="2.66015625" style="0" customWidth="1"/>
    <col min="8" max="11" width="10.66015625" style="0" customWidth="1"/>
  </cols>
  <sheetData>
    <row r="1" spans="1:11" ht="24.75" customHeight="1">
      <c r="A1" s="3"/>
      <c r="B1" s="1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2" ht="19.5" customHeight="1">
      <c r="A2" s="4" t="s">
        <v>1</v>
      </c>
      <c r="B2" s="5" t="s">
        <v>2</v>
      </c>
      <c r="C2" s="6"/>
      <c r="D2" s="7"/>
      <c r="E2" s="7" t="s">
        <v>3</v>
      </c>
      <c r="F2" s="7"/>
      <c r="G2" s="8"/>
      <c r="H2" s="9" t="s">
        <v>4</v>
      </c>
      <c r="I2" s="9" t="s">
        <v>5</v>
      </c>
      <c r="J2" s="9" t="s">
        <v>6</v>
      </c>
      <c r="K2" s="10" t="s">
        <v>7</v>
      </c>
      <c r="L2" s="2"/>
    </row>
    <row r="3" spans="1:12" ht="19.5" customHeight="1">
      <c r="A3" s="11" t="s">
        <v>8</v>
      </c>
      <c r="B3" s="15">
        <v>1</v>
      </c>
      <c r="C3" s="19">
        <v>77</v>
      </c>
      <c r="D3" s="17" t="s">
        <v>9</v>
      </c>
      <c r="E3" s="20">
        <v>46</v>
      </c>
      <c r="F3" s="17" t="s">
        <v>9</v>
      </c>
      <c r="G3" s="21">
        <v>54</v>
      </c>
      <c r="H3" s="29">
        <v>36.9</v>
      </c>
      <c r="I3" s="25">
        <f aca="true" t="shared" si="0" ref="I3:I30">H3*TAN((L3/2)/180*PI())</f>
        <v>29.76480046987589</v>
      </c>
      <c r="J3" s="25">
        <f aca="true" t="shared" si="1" ref="J3:J30">0.0174533*H3*L3</f>
        <v>50.09347554855</v>
      </c>
      <c r="K3" s="26">
        <f aca="true" t="shared" si="2" ref="K3:K30">H3*(1/(COS(L3/2/180*PI())))-H3</f>
        <v>10.508367900735877</v>
      </c>
      <c r="L3" s="14">
        <f aca="true" t="shared" si="3" ref="L3:L30">C3+E3/60+G3/3600</f>
        <v>77.78166666666667</v>
      </c>
    </row>
    <row r="4" spans="1:12" ht="19.5" customHeight="1">
      <c r="A4" s="11" t="s">
        <v>8</v>
      </c>
      <c r="B4" s="15">
        <f aca="true" t="shared" si="4" ref="B4:B30">B3+1</f>
        <v>2</v>
      </c>
      <c r="C4" s="19">
        <v>11</v>
      </c>
      <c r="D4" s="17" t="s">
        <v>9</v>
      </c>
      <c r="E4" s="20">
        <v>18</v>
      </c>
      <c r="F4" s="17" t="s">
        <v>9</v>
      </c>
      <c r="G4" s="21">
        <v>35</v>
      </c>
      <c r="H4" s="29">
        <v>42.33</v>
      </c>
      <c r="I4" s="25">
        <f t="shared" si="0"/>
        <v>4.191417582093998</v>
      </c>
      <c r="J4" s="25">
        <f t="shared" si="1"/>
        <v>8.355602295870835</v>
      </c>
      <c r="K4" s="26">
        <f t="shared" si="2"/>
        <v>0.20700602237405974</v>
      </c>
      <c r="L4" s="14">
        <f t="shared" si="3"/>
        <v>11.309722222222224</v>
      </c>
    </row>
    <row r="5" spans="1:12" ht="19.5" customHeight="1">
      <c r="A5" s="11" t="s">
        <v>8</v>
      </c>
      <c r="B5" s="15">
        <f t="shared" si="4"/>
        <v>3</v>
      </c>
      <c r="C5" s="19">
        <v>22</v>
      </c>
      <c r="D5" s="17" t="s">
        <v>9</v>
      </c>
      <c r="E5" s="20">
        <v>50</v>
      </c>
      <c r="F5" s="17" t="s">
        <v>9</v>
      </c>
      <c r="G5" s="21">
        <v>17</v>
      </c>
      <c r="H5" s="29">
        <v>72.77</v>
      </c>
      <c r="I5" s="25">
        <f t="shared" si="0"/>
        <v>14.698156782263416</v>
      </c>
      <c r="J5" s="25">
        <f t="shared" si="1"/>
        <v>29.00608088697139</v>
      </c>
      <c r="K5" s="26">
        <f t="shared" si="2"/>
        <v>1.4695360491699034</v>
      </c>
      <c r="L5" s="14">
        <f t="shared" si="3"/>
        <v>22.838055555555556</v>
      </c>
    </row>
    <row r="6" spans="1:12" ht="19.5" customHeight="1">
      <c r="A6" s="11" t="s">
        <v>8</v>
      </c>
      <c r="B6" s="15">
        <f t="shared" si="4"/>
        <v>4</v>
      </c>
      <c r="C6" s="19">
        <v>34</v>
      </c>
      <c r="D6" s="17" t="s">
        <v>9</v>
      </c>
      <c r="E6" s="20">
        <v>10</v>
      </c>
      <c r="F6" s="17" t="s">
        <v>9</v>
      </c>
      <c r="G6" s="21">
        <v>45</v>
      </c>
      <c r="H6" s="29">
        <v>14.69</v>
      </c>
      <c r="I6" s="25">
        <f t="shared" si="0"/>
        <v>4.516310775109832</v>
      </c>
      <c r="J6" s="25">
        <f t="shared" si="1"/>
        <v>8.763161576379167</v>
      </c>
      <c r="K6" s="26">
        <f t="shared" si="2"/>
        <v>0.678577130540523</v>
      </c>
      <c r="L6" s="14">
        <f t="shared" si="3"/>
        <v>34.17916666666667</v>
      </c>
    </row>
    <row r="7" spans="1:12" ht="19.5" customHeight="1">
      <c r="A7" s="11" t="s">
        <v>8</v>
      </c>
      <c r="B7" s="15">
        <f t="shared" si="4"/>
        <v>5</v>
      </c>
      <c r="C7" s="19">
        <v>17</v>
      </c>
      <c r="D7" s="17" t="s">
        <v>9</v>
      </c>
      <c r="E7" s="20">
        <v>21</v>
      </c>
      <c r="F7" s="17" t="s">
        <v>9</v>
      </c>
      <c r="G7" s="21">
        <v>29</v>
      </c>
      <c r="H7" s="29">
        <v>58.14</v>
      </c>
      <c r="I7" s="25">
        <f t="shared" si="0"/>
        <v>8.87489185379297</v>
      </c>
      <c r="J7" s="25">
        <f t="shared" si="1"/>
        <v>17.613824108755</v>
      </c>
      <c r="K7" s="26">
        <f t="shared" si="2"/>
        <v>0.673461940413965</v>
      </c>
      <c r="L7" s="14">
        <f t="shared" si="3"/>
        <v>17.358055555555556</v>
      </c>
    </row>
    <row r="8" spans="1:12" ht="19.5" customHeight="1">
      <c r="A8" s="11" t="s">
        <v>8</v>
      </c>
      <c r="B8" s="15">
        <f t="shared" si="4"/>
        <v>6</v>
      </c>
      <c r="C8" s="19">
        <v>23</v>
      </c>
      <c r="D8" s="17" t="s">
        <v>9</v>
      </c>
      <c r="E8" s="20">
        <v>27</v>
      </c>
      <c r="F8" s="17" t="s">
        <v>9</v>
      </c>
      <c r="G8" s="21">
        <v>8</v>
      </c>
      <c r="H8" s="29">
        <v>20</v>
      </c>
      <c r="I8" s="25">
        <f t="shared" si="0"/>
        <v>4.151307170525821</v>
      </c>
      <c r="J8" s="25">
        <f t="shared" si="1"/>
        <v>8.186373402222223</v>
      </c>
      <c r="K8" s="26">
        <f t="shared" si="2"/>
        <v>0.42629068685890914</v>
      </c>
      <c r="L8" s="14">
        <f t="shared" si="3"/>
        <v>23.452222222222222</v>
      </c>
    </row>
    <row r="9" spans="1:12" ht="19.5" customHeight="1">
      <c r="A9" s="11" t="s">
        <v>8</v>
      </c>
      <c r="B9" s="15">
        <f t="shared" si="4"/>
        <v>7</v>
      </c>
      <c r="C9" s="19">
        <v>29</v>
      </c>
      <c r="D9" s="17" t="s">
        <v>9</v>
      </c>
      <c r="E9" s="20">
        <v>51</v>
      </c>
      <c r="F9" s="17" t="s">
        <v>9</v>
      </c>
      <c r="G9" s="21">
        <v>46</v>
      </c>
      <c r="H9" s="29">
        <v>6.03</v>
      </c>
      <c r="I9" s="25">
        <f t="shared" si="0"/>
        <v>1.6079968110290712</v>
      </c>
      <c r="J9" s="25">
        <f t="shared" si="1"/>
        <v>3.1428602369150007</v>
      </c>
      <c r="K9" s="26">
        <f t="shared" si="2"/>
        <v>0.21071740621858748</v>
      </c>
      <c r="L9" s="14">
        <f t="shared" si="3"/>
        <v>29.86277777777778</v>
      </c>
    </row>
    <row r="10" spans="1:12" ht="19.5" customHeight="1">
      <c r="A10" s="11" t="s">
        <v>8</v>
      </c>
      <c r="B10" s="15">
        <f t="shared" si="4"/>
        <v>8</v>
      </c>
      <c r="C10" s="19">
        <v>29</v>
      </c>
      <c r="D10" s="17" t="s">
        <v>9</v>
      </c>
      <c r="E10" s="20">
        <v>51</v>
      </c>
      <c r="F10" s="17" t="s">
        <v>9</v>
      </c>
      <c r="G10" s="21">
        <v>46</v>
      </c>
      <c r="H10" s="29">
        <v>6.03</v>
      </c>
      <c r="I10" s="25">
        <f t="shared" si="0"/>
        <v>1.6079968110290712</v>
      </c>
      <c r="J10" s="25">
        <f t="shared" si="1"/>
        <v>3.1428602369150007</v>
      </c>
      <c r="K10" s="26">
        <f t="shared" si="2"/>
        <v>0.21071740621858748</v>
      </c>
      <c r="L10" s="14">
        <f t="shared" si="3"/>
        <v>29.86277777777778</v>
      </c>
    </row>
    <row r="11" spans="1:12" ht="19.5" customHeight="1">
      <c r="A11" s="11" t="s">
        <v>8</v>
      </c>
      <c r="B11" s="15">
        <f t="shared" si="4"/>
        <v>9</v>
      </c>
      <c r="C11" s="19">
        <v>11</v>
      </c>
      <c r="D11" s="17" t="s">
        <v>9</v>
      </c>
      <c r="E11" s="20">
        <v>18</v>
      </c>
      <c r="F11" s="17" t="s">
        <v>9</v>
      </c>
      <c r="G11" s="21">
        <v>35</v>
      </c>
      <c r="H11" s="29">
        <v>42.33</v>
      </c>
      <c r="I11" s="25">
        <f t="shared" si="0"/>
        <v>4.191417582093998</v>
      </c>
      <c r="J11" s="25">
        <f t="shared" si="1"/>
        <v>8.355602295870835</v>
      </c>
      <c r="K11" s="26">
        <f t="shared" si="2"/>
        <v>0.20700602237405974</v>
      </c>
      <c r="L11" s="14">
        <f t="shared" si="3"/>
        <v>11.309722222222224</v>
      </c>
    </row>
    <row r="12" spans="1:12" ht="19.5" customHeight="1">
      <c r="A12" s="11" t="s">
        <v>8</v>
      </c>
      <c r="B12" s="15">
        <f t="shared" si="4"/>
        <v>10</v>
      </c>
      <c r="C12" s="19">
        <v>11</v>
      </c>
      <c r="D12" s="17" t="s">
        <v>9</v>
      </c>
      <c r="E12" s="20">
        <v>18</v>
      </c>
      <c r="F12" s="17" t="s">
        <v>9</v>
      </c>
      <c r="G12" s="21">
        <v>35</v>
      </c>
      <c r="H12" s="29">
        <v>42.33</v>
      </c>
      <c r="I12" s="25">
        <f t="shared" si="0"/>
        <v>4.191417582093998</v>
      </c>
      <c r="J12" s="25">
        <f t="shared" si="1"/>
        <v>8.355602295870835</v>
      </c>
      <c r="K12" s="26">
        <f t="shared" si="2"/>
        <v>0.20700602237405974</v>
      </c>
      <c r="L12" s="14">
        <f t="shared" si="3"/>
        <v>11.309722222222224</v>
      </c>
    </row>
    <row r="13" spans="1:12" ht="19.5" customHeight="1">
      <c r="A13" s="11" t="s">
        <v>8</v>
      </c>
      <c r="B13" s="15">
        <f t="shared" si="4"/>
        <v>11</v>
      </c>
      <c r="C13" s="19">
        <v>11</v>
      </c>
      <c r="D13" s="17" t="s">
        <v>9</v>
      </c>
      <c r="E13" s="20">
        <v>18</v>
      </c>
      <c r="F13" s="17" t="s">
        <v>9</v>
      </c>
      <c r="G13" s="21">
        <v>35</v>
      </c>
      <c r="H13" s="29">
        <v>42.33</v>
      </c>
      <c r="I13" s="25">
        <f t="shared" si="0"/>
        <v>4.191417582093998</v>
      </c>
      <c r="J13" s="25">
        <f t="shared" si="1"/>
        <v>8.355602295870835</v>
      </c>
      <c r="K13" s="26">
        <f t="shared" si="2"/>
        <v>0.20700602237405974</v>
      </c>
      <c r="L13" s="14">
        <f t="shared" si="3"/>
        <v>11.309722222222224</v>
      </c>
    </row>
    <row r="14" spans="1:12" ht="19.5" customHeight="1">
      <c r="A14" s="11" t="s">
        <v>8</v>
      </c>
      <c r="B14" s="15">
        <f t="shared" si="4"/>
        <v>12</v>
      </c>
      <c r="C14" s="19">
        <v>11</v>
      </c>
      <c r="D14" s="17" t="s">
        <v>9</v>
      </c>
      <c r="E14" s="20">
        <v>18</v>
      </c>
      <c r="F14" s="17" t="s">
        <v>9</v>
      </c>
      <c r="G14" s="21">
        <v>35</v>
      </c>
      <c r="H14" s="29">
        <v>42.33</v>
      </c>
      <c r="I14" s="25">
        <f t="shared" si="0"/>
        <v>4.191417582093998</v>
      </c>
      <c r="J14" s="25">
        <f t="shared" si="1"/>
        <v>8.355602295870835</v>
      </c>
      <c r="K14" s="26">
        <f t="shared" si="2"/>
        <v>0.20700602237405974</v>
      </c>
      <c r="L14" s="14">
        <f t="shared" si="3"/>
        <v>11.309722222222224</v>
      </c>
    </row>
    <row r="15" spans="1:12" ht="19.5" customHeight="1">
      <c r="A15" s="11" t="s">
        <v>8</v>
      </c>
      <c r="B15" s="15">
        <f t="shared" si="4"/>
        <v>13</v>
      </c>
      <c r="C15" s="19">
        <v>11</v>
      </c>
      <c r="D15" s="17" t="s">
        <v>9</v>
      </c>
      <c r="E15" s="20">
        <v>18</v>
      </c>
      <c r="F15" s="17" t="s">
        <v>9</v>
      </c>
      <c r="G15" s="21">
        <v>35</v>
      </c>
      <c r="H15" s="29">
        <v>42.33</v>
      </c>
      <c r="I15" s="25">
        <f t="shared" si="0"/>
        <v>4.191417582093998</v>
      </c>
      <c r="J15" s="25">
        <f t="shared" si="1"/>
        <v>8.355602295870835</v>
      </c>
      <c r="K15" s="26">
        <f t="shared" si="2"/>
        <v>0.20700602237405974</v>
      </c>
      <c r="L15" s="14">
        <f t="shared" si="3"/>
        <v>11.309722222222224</v>
      </c>
    </row>
    <row r="16" spans="1:12" ht="19.5" customHeight="1">
      <c r="A16" s="11" t="s">
        <v>8</v>
      </c>
      <c r="B16" s="15">
        <f t="shared" si="4"/>
        <v>14</v>
      </c>
      <c r="C16" s="19">
        <v>11</v>
      </c>
      <c r="D16" s="17" t="s">
        <v>9</v>
      </c>
      <c r="E16" s="20">
        <v>18</v>
      </c>
      <c r="F16" s="17" t="s">
        <v>9</v>
      </c>
      <c r="G16" s="21">
        <v>35</v>
      </c>
      <c r="H16" s="29">
        <v>42.33</v>
      </c>
      <c r="I16" s="25">
        <f t="shared" si="0"/>
        <v>4.191417582093998</v>
      </c>
      <c r="J16" s="25">
        <f t="shared" si="1"/>
        <v>8.355602295870835</v>
      </c>
      <c r="K16" s="26">
        <f t="shared" si="2"/>
        <v>0.20700602237405974</v>
      </c>
      <c r="L16" s="14">
        <f t="shared" si="3"/>
        <v>11.309722222222224</v>
      </c>
    </row>
    <row r="17" spans="1:12" ht="19.5" customHeight="1">
      <c r="A17" s="11" t="s">
        <v>8</v>
      </c>
      <c r="B17" s="15">
        <f t="shared" si="4"/>
        <v>15</v>
      </c>
      <c r="C17" s="19">
        <v>11</v>
      </c>
      <c r="D17" s="17" t="s">
        <v>9</v>
      </c>
      <c r="E17" s="20">
        <v>18</v>
      </c>
      <c r="F17" s="17" t="s">
        <v>9</v>
      </c>
      <c r="G17" s="21">
        <v>35</v>
      </c>
      <c r="H17" s="29">
        <v>42.33</v>
      </c>
      <c r="I17" s="25">
        <f t="shared" si="0"/>
        <v>4.191417582093998</v>
      </c>
      <c r="J17" s="25">
        <f t="shared" si="1"/>
        <v>8.355602295870835</v>
      </c>
      <c r="K17" s="26">
        <f t="shared" si="2"/>
        <v>0.20700602237405974</v>
      </c>
      <c r="L17" s="14">
        <f t="shared" si="3"/>
        <v>11.309722222222224</v>
      </c>
    </row>
    <row r="18" spans="1:12" ht="19.5" customHeight="1">
      <c r="A18" s="11" t="s">
        <v>8</v>
      </c>
      <c r="B18" s="15">
        <f t="shared" si="4"/>
        <v>16</v>
      </c>
      <c r="C18" s="19">
        <v>11</v>
      </c>
      <c r="D18" s="17" t="s">
        <v>9</v>
      </c>
      <c r="E18" s="20">
        <v>18</v>
      </c>
      <c r="F18" s="17" t="s">
        <v>9</v>
      </c>
      <c r="G18" s="21">
        <v>35</v>
      </c>
      <c r="H18" s="29">
        <v>42.33</v>
      </c>
      <c r="I18" s="25">
        <f t="shared" si="0"/>
        <v>4.191417582093998</v>
      </c>
      <c r="J18" s="25">
        <f t="shared" si="1"/>
        <v>8.355602295870835</v>
      </c>
      <c r="K18" s="26">
        <f t="shared" si="2"/>
        <v>0.20700602237405974</v>
      </c>
      <c r="L18" s="14">
        <f t="shared" si="3"/>
        <v>11.309722222222224</v>
      </c>
    </row>
    <row r="19" spans="1:12" ht="19.5" customHeight="1">
      <c r="A19" s="11" t="s">
        <v>8</v>
      </c>
      <c r="B19" s="15">
        <f t="shared" si="4"/>
        <v>17</v>
      </c>
      <c r="C19" s="19">
        <v>11</v>
      </c>
      <c r="D19" s="17" t="s">
        <v>9</v>
      </c>
      <c r="E19" s="20">
        <v>18</v>
      </c>
      <c r="F19" s="17" t="s">
        <v>9</v>
      </c>
      <c r="G19" s="21">
        <v>35</v>
      </c>
      <c r="H19" s="29">
        <v>42.33</v>
      </c>
      <c r="I19" s="25">
        <f t="shared" si="0"/>
        <v>4.191417582093998</v>
      </c>
      <c r="J19" s="25">
        <f t="shared" si="1"/>
        <v>8.355602295870835</v>
      </c>
      <c r="K19" s="26">
        <f t="shared" si="2"/>
        <v>0.20700602237405974</v>
      </c>
      <c r="L19" s="14">
        <f t="shared" si="3"/>
        <v>11.309722222222224</v>
      </c>
    </row>
    <row r="20" spans="1:12" ht="19.5" customHeight="1">
      <c r="A20" s="11" t="s">
        <v>8</v>
      </c>
      <c r="B20" s="15">
        <f t="shared" si="4"/>
        <v>18</v>
      </c>
      <c r="C20" s="19">
        <v>11</v>
      </c>
      <c r="D20" s="17" t="s">
        <v>9</v>
      </c>
      <c r="E20" s="20">
        <v>18</v>
      </c>
      <c r="F20" s="17" t="s">
        <v>9</v>
      </c>
      <c r="G20" s="21">
        <v>35</v>
      </c>
      <c r="H20" s="29">
        <v>42.33</v>
      </c>
      <c r="I20" s="25">
        <f t="shared" si="0"/>
        <v>4.191417582093998</v>
      </c>
      <c r="J20" s="25">
        <f t="shared" si="1"/>
        <v>8.355602295870835</v>
      </c>
      <c r="K20" s="26">
        <f t="shared" si="2"/>
        <v>0.20700602237405974</v>
      </c>
      <c r="L20" s="14">
        <f t="shared" si="3"/>
        <v>11.309722222222224</v>
      </c>
    </row>
    <row r="21" spans="1:12" ht="19.5" customHeight="1">
      <c r="A21" s="11" t="s">
        <v>8</v>
      </c>
      <c r="B21" s="15">
        <f t="shared" si="4"/>
        <v>19</v>
      </c>
      <c r="C21" s="19">
        <v>11</v>
      </c>
      <c r="D21" s="17" t="s">
        <v>9</v>
      </c>
      <c r="E21" s="20">
        <v>18</v>
      </c>
      <c r="F21" s="17" t="s">
        <v>9</v>
      </c>
      <c r="G21" s="21">
        <v>35</v>
      </c>
      <c r="H21" s="29">
        <v>42.33</v>
      </c>
      <c r="I21" s="25">
        <f t="shared" si="0"/>
        <v>4.191417582093998</v>
      </c>
      <c r="J21" s="25">
        <f t="shared" si="1"/>
        <v>8.355602295870835</v>
      </c>
      <c r="K21" s="26">
        <f t="shared" si="2"/>
        <v>0.20700602237405974</v>
      </c>
      <c r="L21" s="14">
        <f t="shared" si="3"/>
        <v>11.309722222222224</v>
      </c>
    </row>
    <row r="22" spans="1:12" ht="19.5" customHeight="1">
      <c r="A22" s="11" t="s">
        <v>8</v>
      </c>
      <c r="B22" s="15">
        <f t="shared" si="4"/>
        <v>20</v>
      </c>
      <c r="C22" s="19">
        <v>11</v>
      </c>
      <c r="D22" s="17" t="s">
        <v>9</v>
      </c>
      <c r="E22" s="20">
        <v>18</v>
      </c>
      <c r="F22" s="17" t="s">
        <v>9</v>
      </c>
      <c r="G22" s="21">
        <v>35</v>
      </c>
      <c r="H22" s="29">
        <v>42.33</v>
      </c>
      <c r="I22" s="25">
        <f t="shared" si="0"/>
        <v>4.191417582093998</v>
      </c>
      <c r="J22" s="25">
        <f t="shared" si="1"/>
        <v>8.355602295870835</v>
      </c>
      <c r="K22" s="26">
        <f t="shared" si="2"/>
        <v>0.20700602237405974</v>
      </c>
      <c r="L22" s="14">
        <f t="shared" si="3"/>
        <v>11.309722222222224</v>
      </c>
    </row>
    <row r="23" spans="1:12" ht="19.5" customHeight="1">
      <c r="A23" s="11" t="s">
        <v>8</v>
      </c>
      <c r="B23" s="15">
        <f t="shared" si="4"/>
        <v>21</v>
      </c>
      <c r="C23" s="19">
        <v>11</v>
      </c>
      <c r="D23" s="17" t="s">
        <v>9</v>
      </c>
      <c r="E23" s="20">
        <v>18</v>
      </c>
      <c r="F23" s="17" t="s">
        <v>9</v>
      </c>
      <c r="G23" s="21">
        <v>35</v>
      </c>
      <c r="H23" s="29">
        <v>42.33</v>
      </c>
      <c r="I23" s="25">
        <f t="shared" si="0"/>
        <v>4.191417582093998</v>
      </c>
      <c r="J23" s="25">
        <f t="shared" si="1"/>
        <v>8.355602295870835</v>
      </c>
      <c r="K23" s="26">
        <f t="shared" si="2"/>
        <v>0.20700602237405974</v>
      </c>
      <c r="L23" s="14">
        <f t="shared" si="3"/>
        <v>11.309722222222224</v>
      </c>
    </row>
    <row r="24" spans="1:12" ht="19.5" customHeight="1">
      <c r="A24" s="11" t="s">
        <v>8</v>
      </c>
      <c r="B24" s="15">
        <f t="shared" si="4"/>
        <v>22</v>
      </c>
      <c r="C24" s="19">
        <v>11</v>
      </c>
      <c r="D24" s="17" t="s">
        <v>9</v>
      </c>
      <c r="E24" s="20">
        <v>18</v>
      </c>
      <c r="F24" s="17" t="s">
        <v>9</v>
      </c>
      <c r="G24" s="21">
        <v>35</v>
      </c>
      <c r="H24" s="29">
        <v>42.33</v>
      </c>
      <c r="I24" s="25">
        <f t="shared" si="0"/>
        <v>4.191417582093998</v>
      </c>
      <c r="J24" s="25">
        <f t="shared" si="1"/>
        <v>8.355602295870835</v>
      </c>
      <c r="K24" s="26">
        <f t="shared" si="2"/>
        <v>0.20700602237405974</v>
      </c>
      <c r="L24" s="14">
        <f t="shared" si="3"/>
        <v>11.309722222222224</v>
      </c>
    </row>
    <row r="25" spans="1:12" ht="19.5" customHeight="1">
      <c r="A25" s="11" t="s">
        <v>8</v>
      </c>
      <c r="B25" s="15">
        <f t="shared" si="4"/>
        <v>23</v>
      </c>
      <c r="C25" s="19">
        <v>11</v>
      </c>
      <c r="D25" s="17" t="s">
        <v>9</v>
      </c>
      <c r="E25" s="20">
        <v>18</v>
      </c>
      <c r="F25" s="17" t="s">
        <v>9</v>
      </c>
      <c r="G25" s="21">
        <v>35</v>
      </c>
      <c r="H25" s="29">
        <v>42.33</v>
      </c>
      <c r="I25" s="25">
        <f t="shared" si="0"/>
        <v>4.191417582093998</v>
      </c>
      <c r="J25" s="25">
        <f t="shared" si="1"/>
        <v>8.355602295870835</v>
      </c>
      <c r="K25" s="26">
        <f t="shared" si="2"/>
        <v>0.20700602237405974</v>
      </c>
      <c r="L25" s="14">
        <f t="shared" si="3"/>
        <v>11.309722222222224</v>
      </c>
    </row>
    <row r="26" spans="1:12" ht="19.5" customHeight="1">
      <c r="A26" s="11" t="s">
        <v>8</v>
      </c>
      <c r="B26" s="15">
        <f t="shared" si="4"/>
        <v>24</v>
      </c>
      <c r="C26" s="19">
        <v>11</v>
      </c>
      <c r="D26" s="17" t="s">
        <v>9</v>
      </c>
      <c r="E26" s="20">
        <v>18</v>
      </c>
      <c r="F26" s="17" t="s">
        <v>9</v>
      </c>
      <c r="G26" s="21">
        <v>35</v>
      </c>
      <c r="H26" s="29">
        <v>42.33</v>
      </c>
      <c r="I26" s="25">
        <f t="shared" si="0"/>
        <v>4.191417582093998</v>
      </c>
      <c r="J26" s="25">
        <f t="shared" si="1"/>
        <v>8.355602295870835</v>
      </c>
      <c r="K26" s="26">
        <f t="shared" si="2"/>
        <v>0.20700602237405974</v>
      </c>
      <c r="L26" s="14">
        <f t="shared" si="3"/>
        <v>11.309722222222224</v>
      </c>
    </row>
    <row r="27" spans="1:12" ht="19.5" customHeight="1">
      <c r="A27" s="11" t="s">
        <v>8</v>
      </c>
      <c r="B27" s="15">
        <f t="shared" si="4"/>
        <v>25</v>
      </c>
      <c r="C27" s="19">
        <v>11</v>
      </c>
      <c r="D27" s="17" t="s">
        <v>9</v>
      </c>
      <c r="E27" s="20">
        <v>18</v>
      </c>
      <c r="F27" s="17" t="s">
        <v>9</v>
      </c>
      <c r="G27" s="21">
        <v>35</v>
      </c>
      <c r="H27" s="29">
        <v>42.33</v>
      </c>
      <c r="I27" s="25">
        <f t="shared" si="0"/>
        <v>4.191417582093998</v>
      </c>
      <c r="J27" s="25">
        <f t="shared" si="1"/>
        <v>8.355602295870835</v>
      </c>
      <c r="K27" s="26">
        <f t="shared" si="2"/>
        <v>0.20700602237405974</v>
      </c>
      <c r="L27" s="14">
        <f t="shared" si="3"/>
        <v>11.309722222222224</v>
      </c>
    </row>
    <row r="28" spans="1:12" ht="19.5" customHeight="1">
      <c r="A28" s="11" t="s">
        <v>8</v>
      </c>
      <c r="B28" s="15">
        <f t="shared" si="4"/>
        <v>26</v>
      </c>
      <c r="C28" s="19">
        <v>11</v>
      </c>
      <c r="D28" s="17" t="s">
        <v>9</v>
      </c>
      <c r="E28" s="20">
        <v>18</v>
      </c>
      <c r="F28" s="17" t="s">
        <v>9</v>
      </c>
      <c r="G28" s="21">
        <v>35</v>
      </c>
      <c r="H28" s="29">
        <v>42.33</v>
      </c>
      <c r="I28" s="25">
        <f t="shared" si="0"/>
        <v>4.191417582093998</v>
      </c>
      <c r="J28" s="25">
        <f t="shared" si="1"/>
        <v>8.355602295870835</v>
      </c>
      <c r="K28" s="26">
        <f t="shared" si="2"/>
        <v>0.20700602237405974</v>
      </c>
      <c r="L28" s="14">
        <f t="shared" si="3"/>
        <v>11.309722222222224</v>
      </c>
    </row>
    <row r="29" spans="1:12" ht="19.5" customHeight="1">
      <c r="A29" s="11" t="s">
        <v>8</v>
      </c>
      <c r="B29" s="15">
        <f t="shared" si="4"/>
        <v>27</v>
      </c>
      <c r="C29" s="19">
        <v>51</v>
      </c>
      <c r="D29" s="17" t="s">
        <v>9</v>
      </c>
      <c r="E29" s="20">
        <v>40</v>
      </c>
      <c r="F29" s="17" t="s">
        <v>9</v>
      </c>
      <c r="G29" s="21">
        <v>28</v>
      </c>
      <c r="H29" s="29">
        <v>40</v>
      </c>
      <c r="I29" s="25">
        <f t="shared" si="0"/>
        <v>19.3688243823676</v>
      </c>
      <c r="J29" s="25">
        <f t="shared" si="1"/>
        <v>36.07558324888889</v>
      </c>
      <c r="K29" s="26">
        <f t="shared" si="2"/>
        <v>4.4426749639915</v>
      </c>
      <c r="L29" s="14">
        <f t="shared" si="3"/>
        <v>51.67444444444444</v>
      </c>
    </row>
    <row r="30" spans="1:12" ht="19.5" customHeight="1">
      <c r="A30" s="12" t="s">
        <v>8</v>
      </c>
      <c r="B30" s="16">
        <f t="shared" si="4"/>
        <v>28</v>
      </c>
      <c r="C30" s="22">
        <v>51</v>
      </c>
      <c r="D30" s="18" t="s">
        <v>9</v>
      </c>
      <c r="E30" s="23">
        <v>40</v>
      </c>
      <c r="F30" s="18" t="s">
        <v>9</v>
      </c>
      <c r="G30" s="24">
        <v>28</v>
      </c>
      <c r="H30" s="30">
        <v>40</v>
      </c>
      <c r="I30" s="27">
        <f t="shared" si="0"/>
        <v>19.3688243823676</v>
      </c>
      <c r="J30" s="27">
        <f t="shared" si="1"/>
        <v>36.07558324888889</v>
      </c>
      <c r="K30" s="28">
        <f t="shared" si="2"/>
        <v>4.4426749639915</v>
      </c>
      <c r="L30" s="14">
        <f t="shared" si="3"/>
        <v>51.67444444444444</v>
      </c>
    </row>
    <row r="31" spans="1:11" ht="17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sheetProtection/>
  <printOptions/>
  <pageMargins left="1.1811023622047245" right="0.7874015748031497" top="0.98425196850393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野口英幸</cp:lastModifiedBy>
  <cp:lastPrinted>1999-06-24T08:18:56Z</cp:lastPrinted>
  <dcterms:created xsi:type="dcterms:W3CDTF">1999-06-24T08:18:05Z</dcterms:created>
  <dcterms:modified xsi:type="dcterms:W3CDTF">2022-08-18T08:33:41Z</dcterms:modified>
  <cp:category/>
  <cp:version/>
  <cp:contentType/>
  <cp:contentStatus/>
</cp:coreProperties>
</file>